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есятидневные меню\"/>
    </mc:Choice>
  </mc:AlternateContent>
  <bookViews>
    <workbookView xWindow="360" yWindow="12" windowWidth="2061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I176" i="1"/>
  <c r="I195" i="1"/>
  <c r="G195" i="1"/>
  <c r="J138" i="1"/>
  <c r="I138" i="1"/>
  <c r="H138" i="1"/>
  <c r="F195" i="1"/>
  <c r="F138" i="1"/>
  <c r="F157" i="1"/>
  <c r="G157" i="1"/>
  <c r="H157" i="1"/>
  <c r="I157" i="1"/>
  <c r="J157" i="1"/>
  <c r="H176" i="1"/>
  <c r="J176" i="1"/>
  <c r="F176" i="1"/>
  <c r="G176" i="1"/>
  <c r="H195" i="1"/>
  <c r="J195" i="1"/>
  <c r="L195" i="1"/>
  <c r="L138" i="1"/>
  <c r="L119" i="1"/>
  <c r="L100" i="1"/>
  <c r="L81" i="1"/>
  <c r="L62" i="1"/>
  <c r="L43" i="1"/>
  <c r="L24" i="1"/>
  <c r="G138" i="1"/>
  <c r="H119" i="1"/>
  <c r="I119" i="1"/>
  <c r="G119" i="1"/>
  <c r="F119" i="1"/>
  <c r="H100" i="1"/>
  <c r="J100" i="1"/>
  <c r="I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<sst xmlns="http://schemas.openxmlformats.org/spreadsheetml/2006/main" count="343" uniqueCount="130">
  <si>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</si>
  <si>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</si>
  <si>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</si>
  <si>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</si>
  <si>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</si>
  <si>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</si>
  <si>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</si>
  <si>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</si>
  <si>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</si>
  <si>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</si>
  <si>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</si>
  <si>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</si>
  <si>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</si>
  <si>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</si>
  <si>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</si>
  <si>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</si>
  <si>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</si>
  <si>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</si>
  <si>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</si>
  <si>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</si>
  <si>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</si>
  <si>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</si>
  <si>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</si>
  <si>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</si>
  <si>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</si>
  <si>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</si>
  <si>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</si>
  <si>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</si>
  <si>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</si>
  <si>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</si>
  <si>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</si>
  <si>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</si>
  <si>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</si>
  <si>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</si>
  <si>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</si>
  <si>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</si>
  <si>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</si>
  <si>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</si>
  <si>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</si>
  <si>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МКОУ-Березовская СОШ</t>
  </si>
  <si>
    <t>Директор школы</t>
  </si>
  <si>
    <t>Тепляничева Л.В</t>
  </si>
  <si>
    <t>хлеб пшеничный</t>
  </si>
  <si>
    <t>пром</t>
  </si>
  <si>
    <t>Салат из капусты с овощами</t>
  </si>
  <si>
    <t>54-10з</t>
  </si>
  <si>
    <t>54-1с</t>
  </si>
  <si>
    <t>плов из отварной говядины</t>
  </si>
  <si>
    <t>54-11м</t>
  </si>
  <si>
    <t>хлеб ржаной</t>
  </si>
  <si>
    <t>суп гороховый</t>
  </si>
  <si>
    <t>54-25с</t>
  </si>
  <si>
    <t>Картофельное пюре</t>
  </si>
  <si>
    <t>54-11г</t>
  </si>
  <si>
    <t>Компот из кураги</t>
  </si>
  <si>
    <t>54-2хн</t>
  </si>
  <si>
    <t>Помидор в Нарезке</t>
  </si>
  <si>
    <t>54-3з</t>
  </si>
  <si>
    <t>Винегрет с растительным маслом</t>
  </si>
  <si>
    <t>54-16з</t>
  </si>
  <si>
    <t>Суп картофельный с рыбными консервами(горбуша)</t>
  </si>
  <si>
    <t>54-12с</t>
  </si>
  <si>
    <t>Курица тушеная с морковью</t>
  </si>
  <si>
    <t>54-25м</t>
  </si>
  <si>
    <t>Макароны отварные</t>
  </si>
  <si>
    <t>54-1г</t>
  </si>
  <si>
    <t>Компот из смеси сухофруктов</t>
  </si>
  <si>
    <t>54-1хн</t>
  </si>
  <si>
    <t>Салат из свеклы отварной</t>
  </si>
  <si>
    <t>54-13з</t>
  </si>
  <si>
    <t>Суп картофельный с макаронными изделиями</t>
  </si>
  <si>
    <t>54-24с</t>
  </si>
  <si>
    <t>Жаркое по - домашнему</t>
  </si>
  <si>
    <t>54-9м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</si>
  <si>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</si>
  <si>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</si>
  <si>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</si>
  <si>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</si>
  <si>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</si>
  <si>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</si>
  <si>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Компот из свежих яблок</t>
  </si>
  <si>
    <t>54-32хн</t>
  </si>
  <si>
    <t>Салат из свежих помидоров с перцем</t>
  </si>
  <si>
    <t>№21</t>
  </si>
  <si>
    <t>Суп картофельный с клецками</t>
  </si>
  <si>
    <t>54-6с</t>
  </si>
  <si>
    <t>Рыба запеченная в сметанном соусе(минтай)</t>
  </si>
  <si>
    <t>54-9р</t>
  </si>
  <si>
    <t>Рассольник домашний</t>
  </si>
  <si>
    <t>54-4с</t>
  </si>
  <si>
    <t>Плов с курицей</t>
  </si>
  <si>
    <t>54-12м</t>
  </si>
  <si>
    <t>Компот из чернослива</t>
  </si>
  <si>
    <t>54-3хн</t>
  </si>
  <si>
    <t>54-10с</t>
  </si>
  <si>
    <t>Гуляш из говядины</t>
  </si>
  <si>
    <t>54-2м</t>
  </si>
  <si>
    <t>Печень говяжья по-строгановски</t>
  </si>
  <si>
    <t>54-18м</t>
  </si>
  <si>
    <t>Салат картофельный с морковью и зеленым горошком</t>
  </si>
  <si>
    <t>54-34з</t>
  </si>
  <si>
    <t>Биточек из говядины</t>
  </si>
  <si>
    <t>54-6м</t>
  </si>
  <si>
    <t>огурец в нарезке</t>
  </si>
  <si>
    <t>54-2з</t>
  </si>
  <si>
    <t>Щи из свежей капусты со сметаной</t>
  </si>
  <si>
    <t>кисломолочное</t>
  </si>
  <si>
    <t>кондитерское</t>
  </si>
  <si>
    <t>яйцо</t>
  </si>
  <si>
    <t>булочное</t>
  </si>
  <si>
    <t>бутерброд</t>
  </si>
  <si>
    <t>Суп крестьянский с крупой (крупа рисовая)</t>
  </si>
  <si>
    <t>54-7з</t>
  </si>
  <si>
    <t>Тефтели из говядины с рисом</t>
  </si>
  <si>
    <t>54-16м</t>
  </si>
  <si>
    <t>соус</t>
  </si>
  <si>
    <t>54-3с</t>
  </si>
  <si>
    <t>соус красный основной</t>
  </si>
  <si>
    <t>сыр твердых сортов в нарезке</t>
  </si>
  <si>
    <t>чай с лимоном и сахаром</t>
  </si>
  <si>
    <t>54-3гн</t>
  </si>
  <si>
    <t>чай с сахаром</t>
  </si>
  <si>
    <t>54-2гн</t>
  </si>
  <si>
    <t>какао с молоком</t>
  </si>
  <si>
    <t>54-21гн</t>
  </si>
  <si>
    <t>кофейный напиток</t>
  </si>
  <si>
    <t>54-23гн</t>
  </si>
  <si>
    <t>Салат из свежих помидоров и огурцов</t>
  </si>
  <si>
    <t>Соус сметанный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</si>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</sst>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52" t="s">
        <v>106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1.7</v>
      </c>
      <c r="H14" s="43">
        <v>4</v>
      </c>
      <c r="I14" s="43">
        <v>1.7</v>
      </c>
      <c r="J14" s="43">
        <v>50</v>
      </c>
      <c r="K14" s="44" t="s">
        <v>45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105</v>
      </c>
      <c r="F15" s="43">
        <v>200</v>
      </c>
      <c r="G15" s="43">
        <v>4.7</v>
      </c>
      <c r="H15" s="43">
        <v>5.6</v>
      </c>
      <c r="I15" s="43">
        <v>5.7</v>
      </c>
      <c r="J15" s="43">
        <v>92.2</v>
      </c>
      <c r="K15" s="44" t="s">
        <v>46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180</v>
      </c>
      <c r="G16" s="43">
        <v>13.8</v>
      </c>
      <c r="H16" s="43">
        <v>13.2</v>
      </c>
      <c r="I16" s="43">
        <v>34.700000000000003</v>
      </c>
      <c r="J16" s="43">
        <v>313.39999999999998</v>
      </c>
      <c r="K16" s="44" t="s">
        <v>48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125</v>
      </c>
      <c r="F18" s="43">
        <v>200</v>
      </c>
      <c r="G18" s="43">
        <v>3.9</v>
      </c>
      <c r="H18" s="43">
        <v>2.9</v>
      </c>
      <c r="I18" s="43">
        <v>11.2</v>
      </c>
      <c r="J18" s="43">
        <v>86</v>
      </c>
      <c r="K18" s="44" t="s">
        <v>126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43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48</v>
      </c>
      <c r="G20" s="43">
        <v>3.2</v>
      </c>
      <c r="H20" s="43">
        <v>0.6</v>
      </c>
      <c r="I20" s="43">
        <v>16</v>
      </c>
      <c r="J20" s="43">
        <v>82</v>
      </c>
      <c r="K20" s="44" t="s">
        <v>43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738</v>
      </c>
      <c r="G23" s="19">
        <f t="shared" ref="G23:J23" si="2">SUM(G14:G22)</f>
        <v>31.1</v>
      </c>
      <c r="H23" s="19">
        <f t="shared" si="2"/>
        <v>26.699999999999996</v>
      </c>
      <c r="I23" s="19">
        <f t="shared" si="2"/>
        <v>93.9</v>
      </c>
      <c r="J23" s="19">
        <f t="shared" si="2"/>
        <v>740.8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738</v>
      </c>
      <c r="G24" s="32">
        <f t="shared" ref="G24:J24" si="4">G13+G23</f>
        <v>31.1</v>
      </c>
      <c r="H24" s="32">
        <f t="shared" si="4"/>
        <v>26.699999999999996</v>
      </c>
      <c r="I24" s="32">
        <f t="shared" si="4"/>
        <v>93.9</v>
      </c>
      <c r="J24" s="32">
        <f t="shared" si="4"/>
        <v>740.8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 t="s">
        <v>106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57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6.7</v>
      </c>
      <c r="H34" s="43">
        <v>4.5999999999999996</v>
      </c>
      <c r="I34" s="43">
        <v>16.3</v>
      </c>
      <c r="J34" s="43">
        <v>133.1</v>
      </c>
      <c r="K34" s="44" t="s">
        <v>51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113</v>
      </c>
      <c r="F35" s="43">
        <v>90</v>
      </c>
      <c r="G35" s="43">
        <v>13</v>
      </c>
      <c r="H35" s="43">
        <v>13.2</v>
      </c>
      <c r="I35" s="43">
        <v>7.3</v>
      </c>
      <c r="J35" s="43">
        <v>199.7</v>
      </c>
      <c r="K35" s="44" t="s">
        <v>114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53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66.900000000000006</v>
      </c>
      <c r="H37" s="43">
        <v>1</v>
      </c>
      <c r="I37" s="43">
        <v>0.1</v>
      </c>
      <c r="J37" s="43">
        <v>15.6</v>
      </c>
      <c r="K37" s="44" t="s">
        <v>55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43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48</v>
      </c>
      <c r="G39" s="43">
        <v>3.2</v>
      </c>
      <c r="H39" s="43">
        <v>0.6</v>
      </c>
      <c r="I39" s="43">
        <v>16</v>
      </c>
      <c r="J39" s="43">
        <v>82</v>
      </c>
      <c r="K39" s="44" t="s">
        <v>43</v>
      </c>
      <c r="L39" s="43"/>
    </row>
    <row r="40" spans="1:12" ht="14.4" x14ac:dyDescent="0.3">
      <c r="A40" s="14"/>
      <c r="B40" s="15"/>
      <c r="C40" s="11"/>
      <c r="D40" s="6" t="s">
        <v>115</v>
      </c>
      <c r="E40" s="42" t="s">
        <v>128</v>
      </c>
      <c r="F40" s="43">
        <v>30</v>
      </c>
      <c r="G40" s="43">
        <v>1</v>
      </c>
      <c r="H40" s="43">
        <v>2.5</v>
      </c>
      <c r="I40" s="43">
        <v>0.96</v>
      </c>
      <c r="J40" s="43">
        <v>28.5</v>
      </c>
      <c r="K40" s="44" t="s">
        <v>46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828</v>
      </c>
      <c r="G42" s="19">
        <f t="shared" ref="G42" si="10">SUM(G33:G41)</f>
        <v>98.4</v>
      </c>
      <c r="H42" s="19">
        <f t="shared" ref="H42" si="11">SUM(H33:H41)</f>
        <v>27.7</v>
      </c>
      <c r="I42" s="19">
        <f t="shared" ref="I42" si="12">SUM(I33:I41)</f>
        <v>87.36</v>
      </c>
      <c r="J42" s="19">
        <f t="shared" ref="J42:L42" si="13">SUM(J33:J41)</f>
        <v>728.30000000000007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828</v>
      </c>
      <c r="G43" s="32">
        <f t="shared" ref="G43" si="14">G32+G42</f>
        <v>98.4</v>
      </c>
      <c r="H43" s="32">
        <f t="shared" ref="H43" si="15">H32+H42</f>
        <v>27.7</v>
      </c>
      <c r="I43" s="32">
        <f t="shared" ref="I43" si="16">I32+I42</f>
        <v>87.36</v>
      </c>
      <c r="J43" s="32">
        <f t="shared" ref="J43:L43" si="17">J32+J42</f>
        <v>728.30000000000007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109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103</v>
      </c>
      <c r="F52" s="43">
        <v>100</v>
      </c>
      <c r="G52" s="43">
        <v>0.5</v>
      </c>
      <c r="H52" s="43">
        <v>0.06</v>
      </c>
      <c r="I52" s="43">
        <v>1.5</v>
      </c>
      <c r="J52" s="43">
        <v>8.5</v>
      </c>
      <c r="K52" s="44" t="s">
        <v>104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5.4</v>
      </c>
      <c r="H53" s="43">
        <v>4.3</v>
      </c>
      <c r="I53" s="43">
        <v>9.3000000000000007</v>
      </c>
      <c r="J53" s="43">
        <v>97.9</v>
      </c>
      <c r="K53" s="44" t="s">
        <v>75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100</v>
      </c>
      <c r="G54" s="43">
        <v>18.2</v>
      </c>
      <c r="H54" s="43">
        <v>17.399999999999999</v>
      </c>
      <c r="I54" s="43">
        <v>16.399999999999999</v>
      </c>
      <c r="J54" s="43">
        <v>295.2</v>
      </c>
      <c r="K54" s="44" t="s">
        <v>77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200</v>
      </c>
      <c r="G55" s="43">
        <v>11</v>
      </c>
      <c r="H55" s="43">
        <v>8.5</v>
      </c>
      <c r="I55" s="43">
        <v>47.9</v>
      </c>
      <c r="J55" s="43">
        <v>311.60000000000002</v>
      </c>
      <c r="K55" s="44" t="s">
        <v>79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81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43</v>
      </c>
      <c r="L58" s="43"/>
    </row>
    <row r="59" spans="1:12" ht="14.4" x14ac:dyDescent="0.3">
      <c r="A59" s="23"/>
      <c r="B59" s="15"/>
      <c r="C59" s="11"/>
      <c r="D59" s="6" t="s">
        <v>115</v>
      </c>
      <c r="E59" s="42" t="s">
        <v>117</v>
      </c>
      <c r="F59" s="43">
        <v>30</v>
      </c>
      <c r="G59" s="43">
        <v>1</v>
      </c>
      <c r="H59" s="43">
        <v>0.7</v>
      </c>
      <c r="I59" s="43">
        <v>2.7</v>
      </c>
      <c r="J59" s="43">
        <v>21.2</v>
      </c>
      <c r="K59" s="44" t="s">
        <v>116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43.4</v>
      </c>
      <c r="H61" s="19">
        <f t="shared" ref="H61" si="23">SUM(H52:H60)</f>
        <v>32.06</v>
      </c>
      <c r="I61" s="19">
        <f t="shared" ref="I61" si="24">SUM(I52:I60)</f>
        <v>132.1</v>
      </c>
      <c r="J61" s="19">
        <f t="shared" ref="J61:L61" si="25">SUM(J52:J60)</f>
        <v>991.00000000000011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980</v>
      </c>
      <c r="G62" s="32">
        <f t="shared" ref="G62" si="26">G51+G61</f>
        <v>43.4</v>
      </c>
      <c r="H62" s="32">
        <f t="shared" ref="H62" si="27">H51+H61</f>
        <v>32.06</v>
      </c>
      <c r="I62" s="32">
        <f t="shared" ref="I62" si="28">I51+I61</f>
        <v>132.1</v>
      </c>
      <c r="J62" s="32">
        <f t="shared" ref="J62:L62" si="29">J51+J61</f>
        <v>991.00000000000011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 t="s">
        <v>106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8.8" x14ac:dyDescent="0.3">
      <c r="A68" s="23"/>
      <c r="B68" s="15"/>
      <c r="C68" s="11"/>
      <c r="D68" s="51" t="s">
        <v>107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" si="33">SUM(J63:J69)</f>
        <v>0</v>
      </c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45.7</v>
      </c>
      <c r="K71" s="44" t="s">
        <v>69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4.8</v>
      </c>
      <c r="H72" s="43">
        <v>2.2000000000000002</v>
      </c>
      <c r="I72" s="43">
        <v>15.5</v>
      </c>
      <c r="J72" s="43">
        <v>100.9</v>
      </c>
      <c r="K72" s="44" t="s">
        <v>71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150</v>
      </c>
      <c r="G73" s="43">
        <v>15</v>
      </c>
      <c r="H73" s="43">
        <v>14.1</v>
      </c>
      <c r="I73" s="43">
        <v>12.9</v>
      </c>
      <c r="J73" s="43">
        <v>317.89999999999998</v>
      </c>
      <c r="K73" s="44" t="s">
        <v>73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119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120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43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48</v>
      </c>
      <c r="G77" s="43">
        <v>3.2</v>
      </c>
      <c r="H77" s="43">
        <v>0.6</v>
      </c>
      <c r="I77" s="43">
        <v>16</v>
      </c>
      <c r="J77" s="43">
        <v>82</v>
      </c>
      <c r="K77" s="44" t="s">
        <v>43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708</v>
      </c>
      <c r="G80" s="19">
        <f t="shared" ref="G80" si="34">SUM(G71:G79)</f>
        <v>27.8</v>
      </c>
      <c r="H80" s="19">
        <f t="shared" ref="H80" si="35">SUM(H71:H79)</f>
        <v>20.100000000000001</v>
      </c>
      <c r="I80" s="19">
        <f t="shared" ref="I80" si="36">SUM(I71:I79)</f>
        <v>80.2</v>
      </c>
      <c r="J80" s="19">
        <f t="shared" ref="J80:L80" si="37">SUM(J71:J79)</f>
        <v>691.6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708</v>
      </c>
      <c r="G81" s="32">
        <f t="shared" ref="G81" si="38">G70+G80</f>
        <v>27.8</v>
      </c>
      <c r="H81" s="32">
        <f t="shared" ref="H81" si="39">H70+H80</f>
        <v>20.100000000000001</v>
      </c>
      <c r="I81" s="32">
        <f t="shared" ref="I81" si="40">I70+I80</f>
        <v>80.2</v>
      </c>
      <c r="J81" s="32">
        <f t="shared" ref="J81:L81" si="41">J70+J80</f>
        <v>691.6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52" t="s">
        <v>110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</v>
      </c>
      <c r="H90" s="43">
        <v>5.4</v>
      </c>
      <c r="I90" s="43">
        <v>4</v>
      </c>
      <c r="J90" s="43">
        <v>67.099999999999994</v>
      </c>
      <c r="K90" s="44" t="s">
        <v>59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7.9</v>
      </c>
      <c r="H91" s="43">
        <v>3.8</v>
      </c>
      <c r="I91" s="43">
        <v>12.4</v>
      </c>
      <c r="J91" s="43">
        <v>115.7</v>
      </c>
      <c r="K91" s="44" t="s">
        <v>61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16.899999999999999</v>
      </c>
      <c r="H92" s="43">
        <v>6.9</v>
      </c>
      <c r="I92" s="43">
        <v>5.3</v>
      </c>
      <c r="J92" s="43">
        <v>151.6</v>
      </c>
      <c r="K92" s="44" t="s">
        <v>63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7.1</v>
      </c>
      <c r="H93" s="43">
        <v>6.6</v>
      </c>
      <c r="I93" s="43">
        <v>43.7</v>
      </c>
      <c r="J93" s="43">
        <v>262.39999999999998</v>
      </c>
      <c r="K93" s="44" t="s">
        <v>65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67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43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48</v>
      </c>
      <c r="G96" s="43">
        <v>3.2</v>
      </c>
      <c r="H96" s="43">
        <v>0.6</v>
      </c>
      <c r="I96" s="43">
        <v>16</v>
      </c>
      <c r="J96" s="43">
        <v>82</v>
      </c>
      <c r="K96" s="44" t="s">
        <v>43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808</v>
      </c>
      <c r="G99" s="19">
        <f t="shared" ref="G99" si="46">SUM(G90:G98)</f>
        <v>40.1</v>
      </c>
      <c r="H99" s="19">
        <f t="shared" ref="H99" si="47">SUM(H90:H98)</f>
        <v>23.700000000000003</v>
      </c>
      <c r="I99" s="19">
        <f t="shared" ref="I99" si="48">SUM(I90:I98)</f>
        <v>125.80000000000001</v>
      </c>
      <c r="J99" s="19">
        <f t="shared" ref="J99:L99" si="49">SUM(J90:J98)</f>
        <v>877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808</v>
      </c>
      <c r="G100" s="32">
        <f t="shared" ref="G100" si="50">G89+G99</f>
        <v>40.1</v>
      </c>
      <c r="H100" s="32">
        <f t="shared" ref="H100" si="51">H89+H99</f>
        <v>23.700000000000003</v>
      </c>
      <c r="I100" s="32">
        <f t="shared" ref="I100" si="52">I89+I99</f>
        <v>125.80000000000001</v>
      </c>
      <c r="J100" s="32">
        <f t="shared" ref="J100:L100" si="53">J89+J99</f>
        <v>877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52" t="s">
        <v>108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80</v>
      </c>
      <c r="G109" s="43">
        <v>2</v>
      </c>
      <c r="H109" s="43">
        <v>8.1</v>
      </c>
      <c r="I109" s="43">
        <v>8.4</v>
      </c>
      <c r="J109" s="43">
        <v>114.4</v>
      </c>
      <c r="K109" s="44" t="s">
        <v>112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4.5999999999999996</v>
      </c>
      <c r="H110" s="43">
        <v>3.3</v>
      </c>
      <c r="I110" s="43">
        <v>11.4</v>
      </c>
      <c r="J110" s="43">
        <v>93.6</v>
      </c>
      <c r="K110" s="44" t="s">
        <v>85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120</v>
      </c>
      <c r="G111" s="43">
        <v>26.6</v>
      </c>
      <c r="H111" s="43">
        <v>30.7</v>
      </c>
      <c r="I111" s="43">
        <v>7.7</v>
      </c>
      <c r="J111" s="43">
        <v>413.9</v>
      </c>
      <c r="K111" s="44" t="s">
        <v>87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4.0999999999999996</v>
      </c>
      <c r="H112" s="43">
        <v>7.1</v>
      </c>
      <c r="I112" s="43">
        <v>26.4</v>
      </c>
      <c r="J112" s="43">
        <v>185.8</v>
      </c>
      <c r="K112" s="44" t="s">
        <v>53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123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124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 t="s">
        <v>43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48</v>
      </c>
      <c r="G115" s="43">
        <v>3.2</v>
      </c>
      <c r="H115" s="43">
        <v>0.6</v>
      </c>
      <c r="I115" s="43">
        <v>16</v>
      </c>
      <c r="J115" s="43">
        <v>82</v>
      </c>
      <c r="K115" s="44" t="s">
        <v>43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848</v>
      </c>
      <c r="G118" s="19">
        <f t="shared" ref="G118:J118" si="56">SUM(G109:G117)</f>
        <v>49.000000000000007</v>
      </c>
      <c r="H118" s="19">
        <f t="shared" si="56"/>
        <v>53.699999999999996</v>
      </c>
      <c r="I118" s="19">
        <f t="shared" si="56"/>
        <v>107</v>
      </c>
      <c r="J118" s="19">
        <f t="shared" si="56"/>
        <v>1107.3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848</v>
      </c>
      <c r="G119" s="32">
        <f t="shared" ref="G119" si="58">G108+G118</f>
        <v>49.000000000000007</v>
      </c>
      <c r="H119" s="32">
        <f t="shared" ref="H119" si="59">H108+H118</f>
        <v>53.699999999999996</v>
      </c>
      <c r="I119" s="32">
        <f t="shared" ref="I119" si="60">I108+I118</f>
        <v>107</v>
      </c>
      <c r="J119" s="32">
        <f t="shared" ref="J119:L119" si="61">J108+J118</f>
        <v>1107.3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52" t="s">
        <v>109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</v>
      </c>
      <c r="H128" s="43">
        <v>6.1</v>
      </c>
      <c r="I128" s="43">
        <v>2.2000000000000002</v>
      </c>
      <c r="J128" s="43">
        <v>66.099999999999994</v>
      </c>
      <c r="K128" s="44" t="s">
        <v>83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4.5999999999999996</v>
      </c>
      <c r="H129" s="43">
        <v>5.7</v>
      </c>
      <c r="I129" s="43">
        <v>11.6</v>
      </c>
      <c r="J129" s="43">
        <v>116.1</v>
      </c>
      <c r="K129" s="44" t="s">
        <v>89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90</v>
      </c>
      <c r="F130" s="43">
        <v>150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91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0.5</v>
      </c>
      <c r="H132" s="43">
        <v>0.2</v>
      </c>
      <c r="I132" s="43">
        <v>19.399999999999999</v>
      </c>
      <c r="J132" s="43">
        <v>81.3</v>
      </c>
      <c r="K132" s="44" t="s">
        <v>93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48</v>
      </c>
      <c r="G134" s="43">
        <v>3.2</v>
      </c>
      <c r="H134" s="43">
        <v>0.6</v>
      </c>
      <c r="I134" s="43">
        <v>16</v>
      </c>
      <c r="J134" s="43">
        <v>82</v>
      </c>
      <c r="K134" s="44" t="s">
        <v>43</v>
      </c>
      <c r="L134" s="43"/>
    </row>
    <row r="135" spans="1:12" ht="14.4" x14ac:dyDescent="0.3">
      <c r="A135" s="14"/>
      <c r="B135" s="15"/>
      <c r="C135" s="11"/>
      <c r="D135" s="6" t="s">
        <v>106</v>
      </c>
      <c r="E135" s="42" t="s">
        <v>118</v>
      </c>
      <c r="F135" s="43">
        <v>35</v>
      </c>
      <c r="G135" s="43">
        <v>8.1</v>
      </c>
      <c r="H135" s="43">
        <v>10.3</v>
      </c>
      <c r="I135" s="43">
        <v>0</v>
      </c>
      <c r="J135" s="43">
        <v>125.4</v>
      </c>
      <c r="K135" s="44" t="s">
        <v>43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743</v>
      </c>
      <c r="G137" s="19">
        <f t="shared" ref="G137:J137" si="64">SUM(G128:G136)</f>
        <v>48.1</v>
      </c>
      <c r="H137" s="19">
        <f t="shared" si="64"/>
        <v>31.4</v>
      </c>
      <c r="I137" s="19">
        <f t="shared" si="64"/>
        <v>107</v>
      </c>
      <c r="J137" s="19">
        <f t="shared" si="64"/>
        <v>902.7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743</v>
      </c>
      <c r="G138" s="32">
        <f t="shared" ref="G138" si="66">G127+G137</f>
        <v>48.1</v>
      </c>
      <c r="H138" s="32">
        <f t="shared" ref="H138" si="67">H127+H137</f>
        <v>31.4</v>
      </c>
      <c r="I138" s="32">
        <f t="shared" ref="I138" si="68">I127+I137</f>
        <v>107</v>
      </c>
      <c r="J138" s="32">
        <f t="shared" ref="J138:L138" si="69">J127+J137</f>
        <v>902.7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52" t="s">
        <v>106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</v>
      </c>
      <c r="H147" s="43">
        <v>5.4</v>
      </c>
      <c r="I147" s="43">
        <v>4</v>
      </c>
      <c r="J147" s="43">
        <v>67.099999999999994</v>
      </c>
      <c r="K147" s="44" t="s">
        <v>59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44" t="s">
        <v>94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17</v>
      </c>
      <c r="H149" s="43">
        <v>16.5</v>
      </c>
      <c r="I149" s="43">
        <v>3.9</v>
      </c>
      <c r="J149" s="43">
        <v>232.1</v>
      </c>
      <c r="K149" s="44" t="s">
        <v>96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11</v>
      </c>
      <c r="H150" s="43">
        <v>8.5</v>
      </c>
      <c r="I150" s="43">
        <v>47.9</v>
      </c>
      <c r="J150" s="43">
        <v>311.60000000000002</v>
      </c>
      <c r="K150" s="44" t="s">
        <v>79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3.9</v>
      </c>
      <c r="H151" s="43">
        <v>2.9</v>
      </c>
      <c r="I151" s="43">
        <v>11.2</v>
      </c>
      <c r="J151" s="43">
        <v>86</v>
      </c>
      <c r="K151" s="44" t="s">
        <v>126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48</v>
      </c>
      <c r="G153" s="43">
        <v>3.2</v>
      </c>
      <c r="H153" s="43">
        <v>0.6</v>
      </c>
      <c r="I153" s="43">
        <v>16</v>
      </c>
      <c r="J153" s="43">
        <v>82</v>
      </c>
      <c r="K153" s="44" t="s">
        <v>43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808</v>
      </c>
      <c r="G156" s="19">
        <f t="shared" ref="G156:J156" si="72">SUM(G147:G155)</f>
        <v>44.699999999999996</v>
      </c>
      <c r="H156" s="19">
        <f t="shared" si="72"/>
        <v>40.1</v>
      </c>
      <c r="I156" s="19">
        <f t="shared" si="72"/>
        <v>118.4</v>
      </c>
      <c r="J156" s="19">
        <f t="shared" si="72"/>
        <v>1011.6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808</v>
      </c>
      <c r="G157" s="32">
        <f t="shared" ref="G157" si="74">G146+G156</f>
        <v>44.699999999999996</v>
      </c>
      <c r="H157" s="32">
        <f t="shared" ref="H157" si="75">H146+H156</f>
        <v>40.1</v>
      </c>
      <c r="I157" s="32">
        <f t="shared" ref="I157" si="76">I146+I156</f>
        <v>118.4</v>
      </c>
      <c r="J157" s="32">
        <f t="shared" ref="J157:L157" si="77">J146+J156</f>
        <v>1011.6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52" t="s">
        <v>106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60</v>
      </c>
      <c r="G166" s="43">
        <v>0.6</v>
      </c>
      <c r="H166" s="43">
        <v>6.1</v>
      </c>
      <c r="I166" s="43">
        <v>2.2000000000000002</v>
      </c>
      <c r="J166" s="43">
        <v>66.099999999999994</v>
      </c>
      <c r="K166" s="44">
        <v>21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4.7</v>
      </c>
      <c r="H167" s="43">
        <v>5.7</v>
      </c>
      <c r="I167" s="43">
        <v>9.3000000000000007</v>
      </c>
      <c r="J167" s="43">
        <v>97.9</v>
      </c>
      <c r="K167" s="44" t="s">
        <v>75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97</v>
      </c>
      <c r="F168" s="43">
        <v>100</v>
      </c>
      <c r="G168" s="43">
        <v>16.7</v>
      </c>
      <c r="H168" s="43">
        <v>15.9</v>
      </c>
      <c r="I168" s="43">
        <v>6.7</v>
      </c>
      <c r="J168" s="43">
        <v>236.5</v>
      </c>
      <c r="K168" s="44" t="s">
        <v>98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4.0999999999999996</v>
      </c>
      <c r="H169" s="43">
        <v>7.1</v>
      </c>
      <c r="I169" s="43">
        <v>26.4</v>
      </c>
      <c r="J169" s="43">
        <v>185.8</v>
      </c>
      <c r="K169" s="44" t="s">
        <v>53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>
        <v>0.2</v>
      </c>
      <c r="H170" s="43">
        <v>0</v>
      </c>
      <c r="I170" s="43">
        <v>6.4</v>
      </c>
      <c r="J170" s="43">
        <v>26.8</v>
      </c>
      <c r="K170" s="44" t="s">
        <v>122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48</v>
      </c>
      <c r="G172" s="43">
        <v>3.2</v>
      </c>
      <c r="H172" s="43">
        <v>0.6</v>
      </c>
      <c r="I172" s="43">
        <v>16</v>
      </c>
      <c r="J172" s="43">
        <v>82</v>
      </c>
      <c r="K172" s="44" t="s">
        <v>43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808</v>
      </c>
      <c r="G175" s="19">
        <f t="shared" ref="G175:J175" si="80">SUM(G166:G174)</f>
        <v>33.300000000000004</v>
      </c>
      <c r="H175" s="19">
        <f t="shared" si="80"/>
        <v>35.800000000000004</v>
      </c>
      <c r="I175" s="19">
        <f t="shared" si="80"/>
        <v>91.6</v>
      </c>
      <c r="J175" s="19">
        <f t="shared" si="80"/>
        <v>812.3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808</v>
      </c>
      <c r="G176" s="32">
        <f t="shared" ref="G176" si="82">G165+G175</f>
        <v>33.300000000000004</v>
      </c>
      <c r="H176" s="32">
        <f t="shared" ref="H176" si="83">H165+H175</f>
        <v>35.800000000000004</v>
      </c>
      <c r="I176" s="32">
        <f t="shared" ref="I176" si="84">I165+I175</f>
        <v>91.6</v>
      </c>
      <c r="J176" s="32">
        <f t="shared" ref="J176:L176" si="85">J165+J175</f>
        <v>812.3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52" t="s">
        <v>107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80</v>
      </c>
      <c r="G185" s="43">
        <v>2.2000000000000002</v>
      </c>
      <c r="H185" s="43">
        <v>5.7</v>
      </c>
      <c r="I185" s="43">
        <v>8.3000000000000007</v>
      </c>
      <c r="J185" s="43">
        <v>93.8</v>
      </c>
      <c r="K185" s="44" t="s">
        <v>100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7.9</v>
      </c>
      <c r="H186" s="43">
        <v>3.8</v>
      </c>
      <c r="I186" s="43">
        <v>12.4</v>
      </c>
      <c r="J186" s="43">
        <v>115.7</v>
      </c>
      <c r="K186" s="44" t="s">
        <v>61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18.2</v>
      </c>
      <c r="H187" s="43">
        <v>17.399999999999999</v>
      </c>
      <c r="I187" s="43">
        <v>16.399999999999999</v>
      </c>
      <c r="J187" s="43">
        <v>295.2</v>
      </c>
      <c r="K187" s="44" t="s">
        <v>102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7.1</v>
      </c>
      <c r="H188" s="43">
        <v>6.6</v>
      </c>
      <c r="I188" s="43">
        <v>43.7</v>
      </c>
      <c r="J188" s="43">
        <v>262.39999999999998</v>
      </c>
      <c r="K188" s="44" t="s">
        <v>65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55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48</v>
      </c>
      <c r="G191" s="43">
        <v>3.2</v>
      </c>
      <c r="H191" s="43">
        <v>0.6</v>
      </c>
      <c r="I191" s="43">
        <v>16</v>
      </c>
      <c r="J191" s="43">
        <v>82</v>
      </c>
      <c r="K191" s="44" t="s">
        <v>43</v>
      </c>
      <c r="L191" s="43"/>
    </row>
    <row r="192" spans="1:12" ht="14.4" x14ac:dyDescent="0.3">
      <c r="A192" s="23"/>
      <c r="B192" s="15"/>
      <c r="C192" s="11"/>
      <c r="D192" s="6" t="s">
        <v>115</v>
      </c>
      <c r="E192" s="42" t="s">
        <v>117</v>
      </c>
      <c r="F192" s="43">
        <v>30</v>
      </c>
      <c r="G192" s="43">
        <v>1</v>
      </c>
      <c r="H192" s="43">
        <v>0.7</v>
      </c>
      <c r="I192" s="43">
        <v>2.7</v>
      </c>
      <c r="J192" s="43">
        <v>21.2</v>
      </c>
      <c r="K192" s="44" t="s">
        <v>116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858</v>
      </c>
      <c r="G194" s="19">
        <f t="shared" ref="G194:J194" si="88">SUM(G185:G193)</f>
        <v>44.4</v>
      </c>
      <c r="H194" s="19">
        <f t="shared" si="88"/>
        <v>35.300000000000004</v>
      </c>
      <c r="I194" s="19">
        <f t="shared" si="88"/>
        <v>139.69999999999999</v>
      </c>
      <c r="J194" s="19">
        <f t="shared" si="88"/>
        <v>1054.3999999999999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858</v>
      </c>
      <c r="G195" s="32">
        <f t="shared" ref="G195" si="90">G184+G194</f>
        <v>44.4</v>
      </c>
      <c r="H195" s="32">
        <f t="shared" ref="H195" si="91">H184+H194</f>
        <v>35.300000000000004</v>
      </c>
      <c r="I195" s="32">
        <f t="shared" ref="I195" si="92">I184+I194</f>
        <v>139.69999999999999</v>
      </c>
      <c r="J195" s="32">
        <f t="shared" ref="J195:L195" si="93">J184+J194</f>
        <v>1054.3999999999999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46.03</v>
      </c>
      <c r="H196" s="34">
        <f t="shared" si="94"/>
        <v>32.655999999999999</v>
      </c>
      <c r="I196" s="34">
        <f t="shared" si="94"/>
        <v>108.306</v>
      </c>
      <c r="J196" s="34">
        <f t="shared" si="94"/>
        <v>891.7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2002-05-01T14:31:34Z</cp:lastPrinted>
  <dcterms:created xsi:type="dcterms:W3CDTF">2022-05-16T14:23:56Z</dcterms:created>
  <dcterms:modified xsi:type="dcterms:W3CDTF">2025-01-08T06:54:21Z</dcterms:modified>
</cp:coreProperties>
</file>